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virginiatech-my.sharepoint.com/personal/tissue_vt_edu/Documents/Documents/achem.org2ed/03-you-try-it/"/>
    </mc:Choice>
  </mc:AlternateContent>
  <xr:revisionPtr revIDLastSave="3" documentId="13_ncr:1_{26A37B83-1AF5-476A-9B06-70F430D1172F}" xr6:coauthVersionLast="47" xr6:coauthVersionMax="47" xr10:uidLastSave="{BC193CB9-33B6-46E7-A54F-D31057BD28D3}"/>
  <bookViews>
    <workbookView xWindow="48105" yWindow="225" windowWidth="20535" windowHeight="15285" tabRatio="808" xr2:uid="{00000000-000D-0000-FFFF-FFFF00000000}"/>
  </bookViews>
  <sheets>
    <sheet name="notes" sheetId="15" r:id="rId1"/>
    <sheet name="7.A free metal" sheetId="29" r:id="rId2"/>
    <sheet name="7.B metal hydrolysis" sheetId="43" r:id="rId3"/>
    <sheet name="7.C stepwise complexation" sheetId="4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5" l="1"/>
</calcChain>
</file>

<file path=xl/sharedStrings.xml><?xml version="1.0" encoding="utf-8"?>
<sst xmlns="http://schemas.openxmlformats.org/spreadsheetml/2006/main" count="135" uniqueCount="100">
  <si>
    <t>Worksheets in this file</t>
  </si>
  <si>
    <t>Background</t>
  </si>
  <si>
    <t xml:space="preserve">ver. </t>
  </si>
  <si>
    <t xml:space="preserve">1. </t>
  </si>
  <si>
    <t xml:space="preserve">2. </t>
  </si>
  <si>
    <t>notes</t>
  </si>
  <si>
    <t>This page with background information.</t>
  </si>
  <si>
    <t>case</t>
  </si>
  <si>
    <r>
      <t>p[H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O</t>
    </r>
    <r>
      <rPr>
        <b/>
        <vertAlign val="superscript"/>
        <sz val="1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>]</t>
    </r>
  </si>
  <si>
    <r>
      <t>K</t>
    </r>
    <r>
      <rPr>
        <b/>
        <vertAlign val="subscript"/>
        <sz val="10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</si>
  <si>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p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a</t>
    </r>
  </si>
  <si>
    <t>Each worksheet has instructions in the blue shaded box.</t>
  </si>
  <si>
    <t>You-Try-It 7.B</t>
  </si>
  <si>
    <t>Metal Hydrolysis</t>
  </si>
  <si>
    <t>metal</t>
  </si>
  <si>
    <r>
      <t>Cu</t>
    </r>
    <r>
      <rPr>
        <vertAlign val="superscript"/>
        <sz val="10"/>
        <rFont val="Calibri"/>
        <family val="2"/>
        <scheme val="minor"/>
      </rPr>
      <t>2+</t>
    </r>
  </si>
  <si>
    <r>
      <t>Al</t>
    </r>
    <r>
      <rPr>
        <vertAlign val="superscript"/>
        <sz val="10"/>
        <rFont val="Calibri"/>
        <family val="2"/>
        <scheme val="minor"/>
      </rPr>
      <t>3+</t>
    </r>
  </si>
  <si>
    <r>
      <t>[H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O</t>
    </r>
    <r>
      <rPr>
        <b/>
        <vertAlign val="superscript"/>
        <sz val="1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>]</t>
    </r>
  </si>
  <si>
    <t>soluble salt</t>
  </si>
  <si>
    <t>Table 7.A.1</t>
  </si>
  <si>
    <t>Table 7.B.1</t>
  </si>
  <si>
    <t>1st approx</t>
  </si>
  <si>
    <t>2nd approx</t>
  </si>
  <si>
    <t>alpha</t>
  </si>
  <si>
    <t>3rd approx</t>
  </si>
  <si>
    <t>You-Try-It 7.A</t>
  </si>
  <si>
    <t>Free Metal Fraction</t>
  </si>
  <si>
    <t>7.A free-metal</t>
  </si>
  <si>
    <t>7.B metal-hydrolysis</t>
  </si>
  <si>
    <t>You-Try-It 7.C</t>
  </si>
  <si>
    <t>Refer to Chapter 7 in the text for equations and explanations.</t>
  </si>
  <si>
    <r>
      <rPr>
        <b/>
        <i/>
        <sz val="10"/>
        <rFont val="Calibri"/>
        <family val="2"/>
      </rPr>
      <t>β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 xml:space="preserve"> = </t>
    </r>
  </si>
  <si>
    <t>For step-by-step help see you-try-it-07guide.pdf.</t>
  </si>
  <si>
    <r>
      <t>Ag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 xml:space="preserve"> + 2 NH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 </t>
    </r>
    <r>
      <rPr>
        <sz val="10"/>
        <rFont val="Arial Unicode MS"/>
        <family val="2"/>
        <charset val="128"/>
      </rPr>
      <t>⇌</t>
    </r>
    <r>
      <rPr>
        <sz val="10"/>
        <rFont val="Calibri"/>
        <family val="2"/>
        <scheme val="minor"/>
      </rPr>
      <t xml:space="preserve"> Ag(NH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.</t>
    </r>
  </si>
  <si>
    <t xml:space="preserve">The equilibrium is: </t>
  </si>
  <si>
    <r>
      <rPr>
        <b/>
        <i/>
        <sz val="10"/>
        <rFont val="Calibri"/>
        <family val="2"/>
        <scheme val="minor"/>
      </rPr>
      <t>c</t>
    </r>
    <r>
      <rPr>
        <b/>
        <vertAlign val="subscript"/>
        <sz val="10"/>
        <rFont val="Calibri"/>
        <family val="2"/>
        <scheme val="minor"/>
      </rPr>
      <t>Ag</t>
    </r>
    <r>
      <rPr>
        <b/>
        <sz val="10"/>
        <rFont val="Calibri"/>
        <family val="2"/>
        <scheme val="minor"/>
      </rPr>
      <t xml:space="preserve"> =</t>
    </r>
  </si>
  <si>
    <r>
      <rPr>
        <b/>
        <i/>
        <sz val="10"/>
        <rFont val="Calibri"/>
        <family val="2"/>
        <scheme val="minor"/>
      </rPr>
      <t>c_</t>
    </r>
    <r>
      <rPr>
        <b/>
        <sz val="10"/>
        <rFont val="Calibri"/>
        <family val="2"/>
        <scheme val="minor"/>
      </rPr>
      <t>NH</t>
    </r>
    <r>
      <rPr>
        <b/>
        <vertAlign val="subscript"/>
        <sz val="10"/>
        <rFont val="Calibri"/>
        <family val="2"/>
        <scheme val="minor"/>
      </rPr>
      <t>3</t>
    </r>
  </si>
  <si>
    <t>M</t>
  </si>
  <si>
    <r>
      <rPr>
        <b/>
        <i/>
        <sz val="10"/>
        <rFont val="Calibri"/>
        <family val="2"/>
      </rPr>
      <t>α</t>
    </r>
    <r>
      <rPr>
        <b/>
        <sz val="10"/>
        <rFont val="Calibri"/>
        <family val="2"/>
      </rPr>
      <t xml:space="preserve"> =</t>
    </r>
  </si>
  <si>
    <t>(first guess)</t>
  </si>
  <si>
    <r>
      <t xml:space="preserve">Plot the alpha fraction versus </t>
    </r>
    <r>
      <rPr>
        <i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>_NH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</t>
    </r>
  </si>
  <si>
    <t>See example 7.2 in the text for set-up.</t>
  </si>
  <si>
    <r>
      <t>Predict the fraction of Ag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 xml:space="preserve"> remaining as the free ion for each solution.</t>
    </r>
  </si>
  <si>
    <r>
      <t>The formal concentration of Ag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 xml:space="preserve">  is </t>
    </r>
    <r>
      <rPr>
        <i/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Ag</t>
    </r>
    <r>
      <rPr>
        <sz val="10"/>
        <rFont val="Calibri"/>
        <family val="2"/>
        <scheme val="minor"/>
      </rPr>
      <t xml:space="preserve"> = 5.0</t>
    </r>
    <r>
      <rPr>
        <sz val="10"/>
        <rFont val="Calibri"/>
        <family val="2"/>
      </rPr>
      <t>×10</t>
    </r>
    <r>
      <rPr>
        <vertAlign val="superscript"/>
        <sz val="10"/>
        <rFont val="Calibri"/>
        <family val="2"/>
      </rPr>
      <t>−4</t>
    </r>
    <r>
      <rPr>
        <sz val="10"/>
        <rFont val="Calibri"/>
        <family val="2"/>
      </rPr>
      <t xml:space="preserve"> </t>
    </r>
    <r>
      <rPr>
        <sz val="10"/>
        <rFont val="Calibri"/>
        <family val="2"/>
        <scheme val="minor"/>
      </rPr>
      <t>M.</t>
    </r>
  </si>
  <si>
    <t>For use with:</t>
  </si>
  <si>
    <r>
      <rPr>
        <sz val="10"/>
        <rFont val="Calibri"/>
        <family val="2"/>
        <scheme val="minor"/>
      </rPr>
      <t>You may do your calculations assuming that β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′ = </t>
    </r>
    <r>
      <rPr>
        <sz val="10"/>
        <rFont val="Calibri"/>
        <family val="2"/>
      </rPr>
      <t>β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.</t>
    </r>
  </si>
  <si>
    <r>
      <t xml:space="preserve">Table 7.A.1 lists different ammonia concentrations, where </t>
    </r>
    <r>
      <rPr>
        <i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>_NH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represents formal concentration.</t>
    </r>
  </si>
  <si>
    <r>
      <t>Mg</t>
    </r>
    <r>
      <rPr>
        <vertAlign val="superscript"/>
        <sz val="10"/>
        <rFont val="Calibri"/>
        <family val="2"/>
        <scheme val="minor"/>
      </rPr>
      <t>2+</t>
    </r>
  </si>
  <si>
    <r>
      <t>Al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</si>
  <si>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Use the adjacent p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values to predict p[H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] for each solution.</t>
    </r>
  </si>
  <si>
    <r>
      <t>MgCl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</si>
  <si>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</si>
  <si>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t>Table 7.B.1 lists several aqueous solutions of metal salts.</t>
  </si>
  <si>
    <r>
      <t>Co</t>
    </r>
    <r>
      <rPr>
        <vertAlign val="superscript"/>
        <sz val="10"/>
        <rFont val="Calibri"/>
        <family val="2"/>
        <scheme val="minor"/>
      </rPr>
      <t>3+</t>
    </r>
  </si>
  <si>
    <r>
      <t>Co</t>
    </r>
    <r>
      <rPr>
        <vertAlign val="superscript"/>
        <sz val="10"/>
        <rFont val="Calibri"/>
        <family val="2"/>
        <scheme val="minor"/>
      </rPr>
      <t>2+</t>
    </r>
  </si>
  <si>
    <r>
      <t>In this case, the amount of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 xml:space="preserve"> produced by the Mg</t>
    </r>
    <r>
      <rPr>
        <vertAlign val="superscript"/>
        <sz val="10"/>
        <rFont val="Calibri"/>
        <family val="2"/>
        <scheme val="minor"/>
      </rPr>
      <t>2+</t>
    </r>
    <r>
      <rPr>
        <sz val="10"/>
        <rFont val="Calibri"/>
        <family val="2"/>
        <scheme val="minor"/>
      </rPr>
      <t xml:space="preserve"> is lower than the autoionization of water.</t>
    </r>
  </si>
  <si>
    <t>There are two calculations that we should revisit.</t>
  </si>
  <si>
    <r>
      <rPr>
        <b/>
        <i/>
        <sz val="10"/>
        <rFont val="Calibri"/>
        <family val="2"/>
        <scheme val="minor"/>
      </rPr>
      <t>c</t>
    </r>
    <r>
      <rPr>
        <b/>
        <sz val="10"/>
        <rFont val="Calibri"/>
        <family val="2"/>
        <scheme val="minor"/>
      </rPr>
      <t xml:space="preserve"> (M)</t>
    </r>
  </si>
  <si>
    <r>
      <t>The calculated result of 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] = 1.4E-4 M is not insignificant compared to the 1.0E-3 M metal concentration.</t>
    </r>
  </si>
  <si>
    <r>
      <t>Recall that we calculated 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] assuming that (</t>
    </r>
    <r>
      <rPr>
        <i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−</t>
    </r>
    <r>
      <rPr>
        <sz val="10"/>
        <rFont val="Calibri"/>
        <family val="2"/>
        <scheme val="minor"/>
      </rPr>
      <t xml:space="preserve"> [H3O+]) </t>
    </r>
    <r>
      <rPr>
        <sz val="10"/>
        <rFont val="Calibri"/>
        <family val="2"/>
      </rPr>
      <t xml:space="preserve">≈ </t>
    </r>
    <r>
      <rPr>
        <i/>
        <sz val="10"/>
        <rFont val="Calibri"/>
        <family val="2"/>
      </rPr>
      <t>c</t>
    </r>
    <r>
      <rPr>
        <sz val="10"/>
        <rFont val="Calibri"/>
        <family val="2"/>
        <scheme val="minor"/>
      </rPr>
      <t>.</t>
    </r>
  </si>
  <si>
    <t>We can recalculate using a successive approximation:</t>
  </si>
  <si>
    <r>
      <t xml:space="preserve">Stepwise 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f</t>
    </r>
  </si>
  <si>
    <r>
      <t xml:space="preserve">7.C stepwise formation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f</t>
    </r>
  </si>
  <si>
    <t>n = 1</t>
  </si>
  <si>
    <t>n = 4</t>
  </si>
  <si>
    <t>n = 3</t>
  </si>
  <si>
    <t>n = 2</t>
  </si>
  <si>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n</t>
    </r>
  </si>
  <si>
    <r>
      <rPr>
        <b/>
        <i/>
        <sz val="10"/>
        <rFont val="Calibri"/>
        <family val="2"/>
      </rPr>
      <t>β</t>
    </r>
    <r>
      <rPr>
        <b/>
        <vertAlign val="subscript"/>
        <sz val="10"/>
        <rFont val="Calibri"/>
        <family val="2"/>
      </rPr>
      <t>n</t>
    </r>
  </si>
  <si>
    <r>
      <t xml:space="preserve">log </t>
    </r>
    <r>
      <rPr>
        <b/>
        <i/>
        <sz val="10"/>
        <rFont val="Calibri"/>
        <family val="2"/>
      </rPr>
      <t>β</t>
    </r>
    <r>
      <rPr>
        <b/>
        <vertAlign val="subscript"/>
        <sz val="10"/>
        <rFont val="Calibri"/>
        <family val="2"/>
      </rPr>
      <t>n</t>
    </r>
  </si>
  <si>
    <r>
      <t xml:space="preserve">Use the </t>
    </r>
    <r>
      <rPr>
        <i/>
        <sz val="10"/>
        <rFont val="Calibri"/>
        <family val="2"/>
      </rPr>
      <t>β</t>
    </r>
    <r>
      <rPr>
        <vertAlign val="subscript"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 xml:space="preserve"> values to calculate stepwise formation constants,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>.</t>
    </r>
  </si>
  <si>
    <r>
      <rPr>
        <sz val="10"/>
        <rFont val="Calibri"/>
        <family val="2"/>
        <scheme val="minor"/>
      </rPr>
      <t xml:space="preserve">We will neglect activity effects in these calculations, i.e.,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 xml:space="preserve">′ =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>.</t>
    </r>
  </si>
  <si>
    <t>alpha0</t>
  </si>
  <si>
    <t>alpha1</t>
  </si>
  <si>
    <r>
      <t xml:space="preserve">Use the stepwise formation constants,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 xml:space="preserve"> to plot alpha plots.</t>
    </r>
  </si>
  <si>
    <t>Equations for alpha values are on page 264 of the text.</t>
  </si>
  <si>
    <t>Tables 7.C.1 and 2 list cumulative formation constants for two different metal-ligand combinations.</t>
  </si>
  <si>
    <r>
      <t>Table 7.C.1. Log formation constants for Fe</t>
    </r>
    <r>
      <rPr>
        <b/>
        <vertAlign val="superscript"/>
        <sz val="10"/>
        <rFont val="Calibri"/>
        <family val="2"/>
        <scheme val="minor"/>
      </rPr>
      <t>3+</t>
    </r>
    <r>
      <rPr>
        <b/>
        <sz val="10"/>
        <rFont val="Calibri"/>
        <family val="2"/>
        <scheme val="minor"/>
      </rPr>
      <t>/SCN</t>
    </r>
    <r>
      <rPr>
        <b/>
        <vertAlign val="superscript"/>
        <sz val="10"/>
        <rFont val="Calibri"/>
        <family val="2"/>
      </rPr>
      <t>−</t>
    </r>
    <r>
      <rPr>
        <b/>
        <sz val="10"/>
        <rFont val="Calibri"/>
        <family val="2"/>
        <scheme val="minor"/>
      </rPr>
      <t xml:space="preserve"> complexes</t>
    </r>
  </si>
  <si>
    <r>
      <t>Table 7.C.2. Log formation constants for Cu</t>
    </r>
    <r>
      <rPr>
        <b/>
        <vertAlign val="superscript"/>
        <sz val="10"/>
        <rFont val="Calibri"/>
        <family val="2"/>
        <scheme val="minor"/>
      </rPr>
      <t>2+</t>
    </r>
    <r>
      <rPr>
        <b/>
        <sz val="10"/>
        <rFont val="Calibri"/>
        <family val="2"/>
        <scheme val="minor"/>
      </rPr>
      <t>/NH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 xml:space="preserve"> complexes</t>
    </r>
  </si>
  <si>
    <t>[L]</t>
  </si>
  <si>
    <t>log[L]</t>
  </si>
  <si>
    <t>alpha2</t>
  </si>
  <si>
    <t>alpha3</t>
  </si>
  <si>
    <t>alpha4</t>
  </si>
  <si>
    <t>Predicting pH of metal solutions.</t>
  </si>
  <si>
    <t>Converting beta to Kf and making alpha plots.</t>
  </si>
  <si>
    <r>
      <t>[Ag</t>
    </r>
    <r>
      <rPr>
        <b/>
        <vertAlign val="superscript"/>
        <sz val="1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>]</t>
    </r>
  </si>
  <si>
    <t>Hint: spreadsheets are ideal to calculate using successive approximations.</t>
  </si>
  <si>
    <r>
      <t>In case 4, a higher concentration of Mg</t>
    </r>
    <r>
      <rPr>
        <vertAlign val="superscript"/>
        <sz val="10"/>
        <rFont val="Calibri"/>
        <family val="2"/>
        <scheme val="minor"/>
      </rPr>
      <t>2+</t>
    </r>
    <r>
      <rPr>
        <sz val="10"/>
        <rFont val="Calibri"/>
        <family val="2"/>
        <scheme val="minor"/>
      </rPr>
      <t xml:space="preserve"> does affect the solution pH.</t>
    </r>
  </si>
  <si>
    <r>
      <t>The first calculation to check is case 3, the 0.001 M MgCl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. </t>
    </r>
  </si>
  <si>
    <t>If we expect metal hydrolysis to make a solution acidic, a basic pH of 7.2 does not make any sense.</t>
  </si>
  <si>
    <t>We may neglect the metal hydrolysis and predict that the solution will have a pH of 7:</t>
  </si>
  <si>
    <t xml:space="preserve">The other calculation that we can revise is in case 2. </t>
  </si>
  <si>
    <r>
      <t>You may assume that the solutions are degassed to remove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</si>
  <si>
    <t xml:space="preserve"> and that the anion does not react with water.</t>
  </si>
  <si>
    <t xml:space="preserve">Review the results and correct any discrepencies. </t>
  </si>
  <si>
    <r>
      <t>Recalculate p[H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 xml:space="preserve">] using the corrected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</rPr>
      <t>′</t>
    </r>
    <r>
      <rPr>
        <sz val="10"/>
        <rFont val="Calibri"/>
        <family val="2"/>
        <scheme val="minor"/>
      </rPr>
      <t xml:space="preserve"> values.</t>
    </r>
  </si>
  <si>
    <t>Copyright 2009-2023 Brian M. Tissue, all rights reserved.</t>
  </si>
  <si>
    <r>
      <t xml:space="preserve">   Brian M. Tissue, </t>
    </r>
    <r>
      <rPr>
        <i/>
        <sz val="10"/>
        <rFont val="Calibri"/>
        <family val="2"/>
        <scheme val="minor"/>
      </rPr>
      <t>Basics of Analytical Chemistry and Chemical Equilibria,</t>
    </r>
    <r>
      <rPr>
        <sz val="10"/>
        <rFont val="Calibri"/>
        <family val="2"/>
        <scheme val="minor"/>
      </rPr>
      <t xml:space="preserve"> 2nd Ed. (John Wiley: New York, 2023).</t>
    </r>
  </si>
  <si>
    <t xml:space="preserve">   http://www.achem.org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</si>
</sst>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00E+00"/>
    <numFmt numFmtId="167" formatCode="0.0E+00"/>
    <numFmt numFmtId="168" formatCode="0.0"/>
  </numFmts>
  <fonts count="20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555555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 Unicode MS"/>
      <family val="2"/>
      <charset val="128"/>
    </font>
    <font>
      <b/>
      <i/>
      <sz val="10"/>
      <name val="Calibri"/>
      <family val="2"/>
    </font>
    <font>
      <sz val="10"/>
      <name val="Arial"/>
      <family val="2"/>
    </font>
    <font>
      <vertAlign val="superscript"/>
      <sz val="10"/>
      <name val="Calibri"/>
      <family val="2"/>
    </font>
    <font>
      <i/>
      <sz val="10"/>
      <name val="Calibri"/>
      <family val="2"/>
    </font>
    <font>
      <b/>
      <vertAlign val="subscript"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26">
    <xf numFmtId="0" fontId="0" fillId="0" borderId="0" xfId="0"/>
    <xf numFmtId="0" fontId="1" fillId="3" borderId="8" xfId="0" applyFont="1" applyFill="1" applyBorder="1"/>
    <xf numFmtId="0" fontId="2" fillId="3" borderId="1" xfId="0" applyFont="1" applyFill="1" applyBorder="1"/>
    <xf numFmtId="0" fontId="2" fillId="0" borderId="0" xfId="0" applyFont="1"/>
    <xf numFmtId="0" fontId="2" fillId="3" borderId="4" xfId="0" applyFont="1" applyFill="1" applyBorder="1" applyAlignment="1">
      <alignment horizontal="center"/>
    </xf>
    <xf numFmtId="14" fontId="2" fillId="3" borderId="0" xfId="0" applyNumberFormat="1" applyFont="1" applyFill="1" applyAlignment="1">
      <alignment horizontal="left"/>
    </xf>
    <xf numFmtId="0" fontId="2" fillId="3" borderId="0" xfId="0" applyFont="1" applyFill="1"/>
    <xf numFmtId="0" fontId="2" fillId="3" borderId="4" xfId="0" applyFont="1" applyFill="1" applyBorder="1"/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quotePrefix="1" applyFont="1" applyFill="1"/>
    <xf numFmtId="0" fontId="2" fillId="3" borderId="5" xfId="0" applyFont="1" applyFill="1" applyBorder="1"/>
    <xf numFmtId="0" fontId="2" fillId="3" borderId="6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2" borderId="0" xfId="0" quotePrefix="1" applyFont="1" applyFill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2" borderId="0" xfId="0" applyFont="1" applyFill="1"/>
    <xf numFmtId="0" fontId="2" fillId="0" borderId="0" xfId="0" applyFont="1" applyAlignment="1">
      <alignment horizontal="center"/>
    </xf>
    <xf numFmtId="11" fontId="2" fillId="0" borderId="0" xfId="0" applyNumberFormat="1" applyFont="1" applyAlignment="1">
      <alignment horizontal="center"/>
    </xf>
    <xf numFmtId="0" fontId="2" fillId="3" borderId="3" xfId="0" applyFont="1" applyFill="1" applyBorder="1"/>
    <xf numFmtId="0" fontId="1" fillId="0" borderId="6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2" xfId="0" applyFont="1" applyFill="1" applyBorder="1"/>
    <xf numFmtId="0" fontId="3" fillId="3" borderId="3" xfId="0" applyFont="1" applyFill="1" applyBorder="1"/>
    <xf numFmtId="0" fontId="2" fillId="3" borderId="3" xfId="0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right"/>
    </xf>
    <xf numFmtId="0" fontId="2" fillId="3" borderId="7" xfId="0" applyFont="1" applyFill="1" applyBorder="1"/>
    <xf numFmtId="164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8" xfId="0" applyFont="1" applyBorder="1" applyAlignment="1">
      <alignment horizontal="center"/>
    </xf>
    <xf numFmtId="49" fontId="11" fillId="0" borderId="0" xfId="0" applyNumberFormat="1" applyFont="1" applyAlignment="1">
      <alignment horizontal="center" vertical="center" wrapText="1"/>
    </xf>
    <xf numFmtId="0" fontId="2" fillId="0" borderId="4" xfId="0" applyFont="1" applyBorder="1"/>
    <xf numFmtId="2" fontId="2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 wrapText="1"/>
    </xf>
    <xf numFmtId="11" fontId="11" fillId="0" borderId="4" xfId="0" applyNumberFormat="1" applyFont="1" applyBorder="1" applyAlignment="1">
      <alignment horizontal="center" vertical="center" wrapText="1"/>
    </xf>
    <xf numFmtId="11" fontId="11" fillId="0" borderId="5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1" fontId="2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/>
    </xf>
    <xf numFmtId="168" fontId="2" fillId="2" borderId="3" xfId="0" applyNumberFormat="1" applyFont="1" applyFill="1" applyBorder="1" applyAlignment="1">
      <alignment horizontal="center" vertical="top" wrapText="1"/>
    </xf>
    <xf numFmtId="168" fontId="2" fillId="2" borderId="7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/>
    </xf>
    <xf numFmtId="165" fontId="2" fillId="0" borderId="6" xfId="0" applyNumberFormat="1" applyFont="1" applyBorder="1"/>
    <xf numFmtId="0" fontId="2" fillId="0" borderId="6" xfId="0" applyFont="1" applyBorder="1"/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11" fontId="2" fillId="0" borderId="0" xfId="0" applyNumberFormat="1" applyFont="1"/>
    <xf numFmtId="0" fontId="1" fillId="0" borderId="15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167" fontId="2" fillId="0" borderId="0" xfId="0" applyNumberFormat="1" applyFont="1"/>
    <xf numFmtId="167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2" fillId="0" borderId="0" xfId="0" applyNumberFormat="1" applyFont="1"/>
    <xf numFmtId="2" fontId="1" fillId="0" borderId="6" xfId="0" applyNumberFormat="1" applyFont="1" applyBorder="1" applyAlignment="1">
      <alignment horizontal="center"/>
    </xf>
    <xf numFmtId="0" fontId="4" fillId="3" borderId="0" xfId="0" quotePrefix="1" applyFont="1" applyFill="1"/>
    <xf numFmtId="0" fontId="2" fillId="0" borderId="1" xfId="0" applyFont="1" applyBorder="1"/>
    <xf numFmtId="0" fontId="2" fillId="0" borderId="2" xfId="0" applyFont="1" applyBorder="1"/>
    <xf numFmtId="164" fontId="1" fillId="0" borderId="7" xfId="0" applyNumberFormat="1" applyFont="1" applyBorder="1" applyAlignment="1">
      <alignment horizontal="center"/>
    </xf>
    <xf numFmtId="0" fontId="2" fillId="0" borderId="9" xfId="0" applyFont="1" applyBorder="1"/>
    <xf numFmtId="2" fontId="2" fillId="0" borderId="6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1" fontId="2" fillId="0" borderId="4" xfId="0" applyNumberFormat="1" applyFont="1" applyBorder="1" applyAlignment="1">
      <alignment horizontal="center"/>
    </xf>
    <xf numFmtId="11" fontId="2" fillId="0" borderId="3" xfId="0" applyNumberFormat="1" applyFont="1" applyBorder="1" applyAlignment="1">
      <alignment horizontal="center"/>
    </xf>
    <xf numFmtId="11" fontId="2" fillId="0" borderId="5" xfId="0" applyNumberFormat="1" applyFont="1" applyBorder="1" applyAlignment="1">
      <alignment horizontal="center" vertical="center"/>
    </xf>
    <xf numFmtId="11" fontId="2" fillId="0" borderId="7" xfId="0" applyNumberFormat="1" applyFont="1" applyBorder="1" applyAlignment="1">
      <alignment horizontal="center" vertical="center"/>
    </xf>
    <xf numFmtId="11" fontId="2" fillId="0" borderId="6" xfId="0" applyNumberFormat="1" applyFont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11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/>
    </xf>
    <xf numFmtId="11" fontId="2" fillId="0" borderId="14" xfId="0" applyNumberFormat="1" applyFont="1" applyBorder="1" applyAlignment="1">
      <alignment horizontal="center"/>
    </xf>
    <xf numFmtId="168" fontId="2" fillId="0" borderId="1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5"/>
  <sheetViews>
    <sheetView tabSelected="1" zoomScaleNormal="100" workbookViewId="0">
      <selection activeCell="E3" sqref="E3"/>
    </sheetView>
  </sheetViews>
  <sheetFormatPr defaultColWidth="9.06640625" defaultRowHeight="13.15"/>
  <cols>
    <col min="1" max="1" width="2.59765625" style="3" customWidth="1"/>
    <col min="2" max="2" width="5.59765625" style="3" customWidth="1"/>
    <col min="3" max="3" width="24.59765625" style="3" customWidth="1"/>
    <col min="4" max="6" width="18.59765625" style="3" customWidth="1"/>
    <col min="7" max="8" width="3.59765625" style="3" customWidth="1"/>
    <col min="9" max="16384" width="9.06640625" style="3"/>
  </cols>
  <sheetData>
    <row r="2" spans="2:6">
      <c r="B2" s="1" t="str">
        <f ca="1">MID(CELL("filename"),SEARCH("[",CELL("filename"))+1, SEARCH("]",CELL("filename"))-SEARCH("[",CELL("filename"))-1)</f>
        <v>you-try-it-07.xlsx</v>
      </c>
      <c r="C2" s="2"/>
      <c r="D2" s="2"/>
      <c r="E2" s="2"/>
      <c r="F2" s="35"/>
    </row>
    <row r="3" spans="2:6">
      <c r="B3" s="4" t="s">
        <v>2</v>
      </c>
      <c r="C3" s="5">
        <v>44965</v>
      </c>
      <c r="D3" s="6"/>
      <c r="E3" s="6"/>
      <c r="F3" s="36"/>
    </row>
    <row r="4" spans="2:6">
      <c r="B4" s="7"/>
      <c r="C4" s="6"/>
      <c r="D4" s="6"/>
      <c r="E4" s="6"/>
      <c r="F4" s="29"/>
    </row>
    <row r="5" spans="2:6">
      <c r="B5" s="7"/>
      <c r="C5" s="8" t="s">
        <v>97</v>
      </c>
      <c r="D5" s="6"/>
      <c r="E5" s="6"/>
      <c r="F5" s="29"/>
    </row>
    <row r="6" spans="2:6">
      <c r="B6" s="7"/>
      <c r="C6" s="3" t="s">
        <v>44</v>
      </c>
      <c r="D6" s="6"/>
      <c r="E6" s="6"/>
      <c r="F6" s="29"/>
    </row>
    <row r="7" spans="2:6">
      <c r="B7" s="7"/>
      <c r="C7" s="8" t="s">
        <v>98</v>
      </c>
      <c r="D7" s="8"/>
      <c r="E7" s="6"/>
      <c r="F7" s="29"/>
    </row>
    <row r="8" spans="2:6">
      <c r="B8" s="7"/>
      <c r="C8" s="6" t="s">
        <v>99</v>
      </c>
      <c r="D8" s="6"/>
      <c r="E8" s="6"/>
      <c r="F8" s="29"/>
    </row>
    <row r="9" spans="2:6">
      <c r="B9" s="49"/>
      <c r="C9" s="6"/>
      <c r="D9" s="6"/>
      <c r="E9" s="6"/>
      <c r="F9" s="29"/>
    </row>
    <row r="10" spans="2:6">
      <c r="B10" s="7"/>
      <c r="C10" s="9" t="s">
        <v>0</v>
      </c>
      <c r="D10" s="6"/>
      <c r="E10" s="6"/>
      <c r="F10" s="29"/>
    </row>
    <row r="11" spans="2:6">
      <c r="B11" s="7"/>
      <c r="C11" s="6" t="s">
        <v>5</v>
      </c>
      <c r="D11" s="6" t="s">
        <v>6</v>
      </c>
      <c r="E11" s="6"/>
      <c r="F11" s="29"/>
    </row>
    <row r="12" spans="2:6">
      <c r="B12" s="7"/>
      <c r="C12" s="6" t="s">
        <v>27</v>
      </c>
      <c r="D12" s="6" t="s">
        <v>41</v>
      </c>
      <c r="E12" s="6"/>
      <c r="F12" s="29"/>
    </row>
    <row r="13" spans="2:6">
      <c r="B13" s="7"/>
      <c r="C13" s="6" t="s">
        <v>28</v>
      </c>
      <c r="D13" s="3" t="s">
        <v>84</v>
      </c>
      <c r="E13" s="6"/>
      <c r="F13" s="29"/>
    </row>
    <row r="14" spans="2:6" ht="15.4">
      <c r="B14" s="49"/>
      <c r="C14" s="6" t="s">
        <v>62</v>
      </c>
      <c r="D14" s="6" t="s">
        <v>85</v>
      </c>
      <c r="F14" s="29"/>
    </row>
    <row r="15" spans="2:6">
      <c r="B15" s="7"/>
      <c r="C15" s="6"/>
      <c r="D15" s="6"/>
      <c r="E15" s="6"/>
      <c r="F15" s="29"/>
    </row>
    <row r="16" spans="2:6">
      <c r="B16" s="7"/>
      <c r="C16" s="6"/>
      <c r="D16" s="6"/>
      <c r="E16" s="6"/>
      <c r="F16" s="29"/>
    </row>
    <row r="17" spans="2:6">
      <c r="B17" s="7"/>
      <c r="C17" s="6"/>
      <c r="D17" s="6"/>
      <c r="E17" s="6"/>
      <c r="F17" s="29"/>
    </row>
    <row r="18" spans="2:6">
      <c r="B18" s="7"/>
      <c r="C18" s="6"/>
      <c r="D18" s="6"/>
      <c r="E18" s="6"/>
      <c r="F18" s="29"/>
    </row>
    <row r="19" spans="2:6">
      <c r="B19" s="7"/>
      <c r="D19" s="6"/>
      <c r="E19" s="6"/>
      <c r="F19" s="29"/>
    </row>
    <row r="20" spans="2:6">
      <c r="B20" s="7"/>
      <c r="C20" s="6"/>
      <c r="D20" s="6"/>
      <c r="E20" s="6"/>
      <c r="F20" s="29"/>
    </row>
    <row r="21" spans="2:6">
      <c r="B21" s="7"/>
      <c r="C21" s="10" t="s">
        <v>1</v>
      </c>
      <c r="D21" s="6"/>
      <c r="E21" s="6"/>
      <c r="F21" s="29"/>
    </row>
    <row r="22" spans="2:6">
      <c r="B22" s="7"/>
      <c r="C22" s="6" t="s">
        <v>30</v>
      </c>
      <c r="D22" s="6"/>
      <c r="E22" s="6"/>
      <c r="F22" s="29"/>
    </row>
    <row r="23" spans="2:6">
      <c r="B23" s="7"/>
      <c r="C23" s="6" t="s">
        <v>11</v>
      </c>
      <c r="D23" s="6"/>
      <c r="E23" s="6"/>
      <c r="F23" s="29"/>
    </row>
    <row r="24" spans="2:6">
      <c r="B24" s="7"/>
      <c r="C24" s="6" t="s">
        <v>32</v>
      </c>
      <c r="D24" s="6"/>
      <c r="E24" s="11"/>
      <c r="F24" s="37"/>
    </row>
    <row r="25" spans="2:6">
      <c r="B25" s="7"/>
      <c r="C25" s="6"/>
      <c r="D25" s="6"/>
      <c r="E25" s="6"/>
      <c r="F25" s="38"/>
    </row>
    <row r="26" spans="2:6">
      <c r="B26" s="7"/>
      <c r="C26" s="6"/>
      <c r="D26" s="6"/>
      <c r="E26" s="11"/>
      <c r="F26" s="29"/>
    </row>
    <row r="27" spans="2:6">
      <c r="B27" s="7"/>
      <c r="C27" s="6"/>
      <c r="D27" s="6"/>
      <c r="E27" s="6"/>
      <c r="F27" s="29"/>
    </row>
    <row r="28" spans="2:6">
      <c r="B28" s="7"/>
      <c r="C28" s="6"/>
      <c r="D28" s="6"/>
      <c r="E28" s="6"/>
      <c r="F28" s="29"/>
    </row>
    <row r="29" spans="2:6">
      <c r="B29" s="7"/>
      <c r="C29" s="12"/>
      <c r="D29" s="6"/>
      <c r="E29" s="6"/>
      <c r="F29" s="29"/>
    </row>
    <row r="30" spans="2:6">
      <c r="B30" s="7"/>
      <c r="C30" s="103"/>
      <c r="D30" s="6"/>
      <c r="E30" s="6"/>
      <c r="F30" s="38"/>
    </row>
    <row r="31" spans="2:6">
      <c r="B31" s="7"/>
      <c r="C31" s="12"/>
      <c r="D31" s="6"/>
      <c r="E31" s="6"/>
      <c r="F31" s="37"/>
    </row>
    <row r="32" spans="2:6">
      <c r="B32" s="7"/>
      <c r="C32" s="6"/>
      <c r="D32" s="6"/>
      <c r="E32" s="6"/>
      <c r="F32" s="37"/>
    </row>
    <row r="33" spans="2:6">
      <c r="B33" s="7"/>
      <c r="C33" s="8"/>
      <c r="D33" s="6"/>
      <c r="E33" s="6"/>
      <c r="F33" s="29"/>
    </row>
    <row r="34" spans="2:6">
      <c r="B34" s="7"/>
      <c r="C34" s="8"/>
      <c r="D34" s="6"/>
      <c r="E34" s="6"/>
      <c r="F34" s="29"/>
    </row>
    <row r="35" spans="2:6">
      <c r="B35" s="7"/>
      <c r="C35" s="8"/>
      <c r="D35" s="6"/>
      <c r="E35" s="6"/>
      <c r="F35" s="29"/>
    </row>
    <row r="36" spans="2:6">
      <c r="B36" s="7"/>
      <c r="C36" s="6"/>
      <c r="D36" s="6"/>
      <c r="E36" s="6"/>
      <c r="F36" s="29"/>
    </row>
    <row r="37" spans="2:6">
      <c r="B37" s="7"/>
      <c r="C37" s="6"/>
      <c r="D37" s="6"/>
      <c r="E37" s="6"/>
      <c r="F37" s="29"/>
    </row>
    <row r="38" spans="2:6">
      <c r="B38" s="7"/>
      <c r="C38" s="6"/>
      <c r="D38" s="6"/>
      <c r="E38" s="6"/>
      <c r="F38" s="29"/>
    </row>
    <row r="39" spans="2:6">
      <c r="B39" s="7"/>
      <c r="C39" s="6"/>
      <c r="D39" s="6"/>
      <c r="E39" s="6"/>
      <c r="F39" s="29"/>
    </row>
    <row r="40" spans="2:6">
      <c r="B40" s="7"/>
      <c r="C40" s="6"/>
      <c r="D40" s="6"/>
      <c r="E40" s="6"/>
      <c r="F40" s="29"/>
    </row>
    <row r="41" spans="2:6">
      <c r="B41" s="7"/>
      <c r="C41" s="6"/>
      <c r="D41" s="6"/>
      <c r="E41" s="6"/>
      <c r="F41" s="29"/>
    </row>
    <row r="42" spans="2:6">
      <c r="B42" s="13"/>
      <c r="C42" s="14"/>
      <c r="D42" s="14"/>
      <c r="E42" s="14"/>
      <c r="F42" s="39"/>
    </row>
    <row r="43" spans="2:6">
      <c r="C43" s="15"/>
    </row>
    <row r="44" spans="2:6">
      <c r="C44" s="15"/>
    </row>
    <row r="45" spans="2:6">
      <c r="C45" s="15"/>
    </row>
  </sheetData>
  <pageMargins left="0.7" right="0.7" top="0.75" bottom="0.75" header="0.3" footer="0.3"/>
  <pageSetup orientation="portrait" r:id="rId1"/>
  <headerFooter>
    <oddHeader>&amp;L&amp;A&amp;R&amp;F</oddHeader>
    <oddFooter>&amp;CBrian M. Tissue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9"/>
  <sheetViews>
    <sheetView zoomScaleNormal="100" workbookViewId="0">
      <selection activeCell="K1" sqref="K1:K1048576"/>
    </sheetView>
  </sheetViews>
  <sheetFormatPr defaultColWidth="9.06640625" defaultRowHeight="13.15"/>
  <cols>
    <col min="1" max="1" width="2.59765625" style="3" customWidth="1"/>
    <col min="2" max="2" width="5.59765625" style="16" customWidth="1"/>
    <col min="3" max="9" width="10.59765625" style="16" customWidth="1"/>
    <col min="10" max="12" width="3.59765625" style="3" customWidth="1"/>
    <col min="13" max="16384" width="9.06640625" style="3"/>
  </cols>
  <sheetData>
    <row r="2" spans="2:10">
      <c r="B2" s="26" t="s">
        <v>25</v>
      </c>
      <c r="C2" s="59"/>
      <c r="D2" s="33" t="s">
        <v>26</v>
      </c>
      <c r="E2" s="59"/>
      <c r="F2" s="59"/>
      <c r="G2" s="59"/>
      <c r="H2" s="59"/>
      <c r="I2" s="59"/>
      <c r="J2" s="17"/>
    </row>
    <row r="3" spans="2:10">
      <c r="B3" s="17"/>
      <c r="C3" s="46"/>
      <c r="D3" s="46"/>
      <c r="E3" s="46"/>
      <c r="F3" s="46"/>
      <c r="G3" s="46"/>
      <c r="H3" s="46"/>
      <c r="I3" s="46"/>
      <c r="J3" s="17"/>
    </row>
    <row r="4" spans="2:10" ht="15.4">
      <c r="B4" s="46" t="s">
        <v>46</v>
      </c>
      <c r="C4" s="46"/>
      <c r="D4" s="46"/>
      <c r="E4" s="46"/>
      <c r="F4" s="46"/>
      <c r="G4" s="46"/>
      <c r="H4" s="46"/>
      <c r="I4" s="46"/>
      <c r="J4" s="17"/>
    </row>
    <row r="5" spans="2:10">
      <c r="B5" s="45"/>
      <c r="C5" s="46"/>
      <c r="D5" s="46"/>
      <c r="E5" s="46"/>
      <c r="F5" s="46"/>
      <c r="G5" s="46"/>
      <c r="H5" s="46"/>
      <c r="I5" s="46"/>
      <c r="J5" s="17"/>
    </row>
    <row r="6" spans="2:10" ht="14.65">
      <c r="B6" s="23" t="s">
        <v>3</v>
      </c>
      <c r="C6" s="46" t="s">
        <v>42</v>
      </c>
      <c r="D6" s="46"/>
      <c r="E6" s="46"/>
      <c r="F6" s="46"/>
      <c r="G6" s="46"/>
      <c r="H6" s="46"/>
      <c r="I6" s="46"/>
      <c r="J6" s="17"/>
    </row>
    <row r="7" spans="2:10" ht="15.4">
      <c r="B7" s="23"/>
      <c r="C7" s="46" t="s">
        <v>45</v>
      </c>
      <c r="D7" s="46"/>
      <c r="E7" s="46"/>
      <c r="F7" s="46"/>
      <c r="G7" s="46"/>
      <c r="H7" s="46"/>
      <c r="I7" s="46"/>
      <c r="J7" s="17"/>
    </row>
    <row r="8" spans="2:10" ht="15.75">
      <c r="B8" s="32"/>
      <c r="C8" s="46" t="s">
        <v>43</v>
      </c>
      <c r="D8" s="59"/>
      <c r="E8" s="59"/>
      <c r="F8" s="59"/>
      <c r="G8" s="59"/>
      <c r="H8" s="46"/>
      <c r="I8" s="46"/>
      <c r="J8" s="17"/>
    </row>
    <row r="9" spans="2:10">
      <c r="B9" s="23"/>
      <c r="C9" s="59" t="s">
        <v>34</v>
      </c>
      <c r="D9" s="46"/>
      <c r="E9" s="46"/>
      <c r="F9" s="46"/>
      <c r="G9" s="46"/>
      <c r="H9" s="59"/>
      <c r="I9" s="59"/>
      <c r="J9" s="17"/>
    </row>
    <row r="10" spans="2:10" ht="15.75">
      <c r="B10" s="32"/>
      <c r="C10" s="32"/>
      <c r="D10" s="46" t="s">
        <v>33</v>
      </c>
      <c r="E10" s="59"/>
      <c r="F10" s="59"/>
      <c r="G10" s="59"/>
      <c r="H10" s="46"/>
      <c r="I10" s="46"/>
      <c r="J10" s="17"/>
    </row>
    <row r="11" spans="2:10">
      <c r="B11" s="32"/>
      <c r="C11" s="59" t="s">
        <v>87</v>
      </c>
      <c r="D11" s="32"/>
      <c r="E11" s="32"/>
      <c r="F11" s="32"/>
      <c r="G11" s="32"/>
      <c r="H11" s="59"/>
      <c r="I11" s="59"/>
      <c r="J11" s="17"/>
    </row>
    <row r="12" spans="2:10">
      <c r="B12" s="32"/>
      <c r="C12" s="32"/>
      <c r="D12" s="46"/>
      <c r="E12" s="59"/>
      <c r="F12" s="59"/>
      <c r="G12" s="59"/>
      <c r="H12" s="59"/>
      <c r="I12" s="59"/>
      <c r="J12" s="17"/>
    </row>
    <row r="13" spans="2:10" ht="15.4">
      <c r="B13" s="23" t="s">
        <v>4</v>
      </c>
      <c r="C13" s="46" t="s">
        <v>40</v>
      </c>
      <c r="D13" s="46"/>
      <c r="E13" s="59"/>
      <c r="F13" s="59"/>
      <c r="G13" s="59"/>
      <c r="H13" s="59"/>
      <c r="I13" s="59"/>
      <c r="J13" s="17"/>
    </row>
    <row r="14" spans="2:10">
      <c r="B14" s="32"/>
      <c r="C14" s="32"/>
      <c r="D14" s="46"/>
      <c r="E14" s="59"/>
      <c r="F14" s="59"/>
      <c r="G14" s="59"/>
      <c r="H14" s="59"/>
      <c r="I14" s="59"/>
      <c r="J14" s="17"/>
    </row>
    <row r="15" spans="2:10">
      <c r="B15" s="32"/>
      <c r="C15" s="59"/>
      <c r="D15" s="59"/>
      <c r="E15" s="59"/>
      <c r="F15" s="59"/>
      <c r="G15" s="59"/>
      <c r="H15" s="59"/>
      <c r="I15" s="59"/>
      <c r="J15" s="17"/>
    </row>
    <row r="16" spans="2:10">
      <c r="B16" s="3"/>
      <c r="F16" s="40"/>
      <c r="H16" s="3"/>
    </row>
    <row r="17" spans="2:9" ht="15.4">
      <c r="B17" s="3"/>
      <c r="C17" s="60" t="s">
        <v>31</v>
      </c>
      <c r="D17" s="56">
        <v>11000000</v>
      </c>
      <c r="E17" s="48"/>
      <c r="F17" s="40"/>
    </row>
    <row r="18" spans="2:9" ht="15.4">
      <c r="B18" s="3"/>
      <c r="C18" s="61" t="s">
        <v>35</v>
      </c>
      <c r="D18" s="62">
        <v>5.0000000000000001E-4</v>
      </c>
      <c r="E18" s="63" t="s">
        <v>37</v>
      </c>
      <c r="F18" s="40"/>
    </row>
    <row r="19" spans="2:9">
      <c r="B19" s="3"/>
      <c r="C19" s="64" t="s">
        <v>38</v>
      </c>
      <c r="D19" s="125"/>
      <c r="E19" s="63" t="s">
        <v>39</v>
      </c>
      <c r="F19" s="40"/>
    </row>
    <row r="20" spans="2:9">
      <c r="B20" s="3"/>
      <c r="C20" s="64"/>
      <c r="D20" s="21"/>
      <c r="E20" s="63"/>
      <c r="F20" s="40"/>
    </row>
    <row r="21" spans="2:9">
      <c r="B21" s="34" t="s">
        <v>19</v>
      </c>
      <c r="C21" s="22"/>
      <c r="E21" s="24"/>
      <c r="F21" s="24"/>
      <c r="H21" s="24"/>
      <c r="I21" s="3"/>
    </row>
    <row r="22" spans="2:9" ht="14.65">
      <c r="B22" s="107"/>
      <c r="C22" s="104"/>
      <c r="D22" s="73" t="s">
        <v>86</v>
      </c>
      <c r="E22" s="104"/>
      <c r="F22" s="73" t="s">
        <v>86</v>
      </c>
      <c r="G22" s="104"/>
      <c r="H22" s="73" t="s">
        <v>86</v>
      </c>
      <c r="I22" s="105"/>
    </row>
    <row r="23" spans="2:9" ht="15.4">
      <c r="B23" s="18" t="s">
        <v>7</v>
      </c>
      <c r="C23" s="30" t="s">
        <v>36</v>
      </c>
      <c r="D23" s="30" t="s">
        <v>21</v>
      </c>
      <c r="E23" s="30" t="s">
        <v>23</v>
      </c>
      <c r="F23" s="30" t="s">
        <v>22</v>
      </c>
      <c r="G23" s="30" t="s">
        <v>23</v>
      </c>
      <c r="H23" s="30" t="s">
        <v>24</v>
      </c>
      <c r="I23" s="106" t="s">
        <v>23</v>
      </c>
    </row>
    <row r="24" spans="2:9">
      <c r="B24" s="19">
        <v>1</v>
      </c>
      <c r="C24" s="57">
        <v>2E-3</v>
      </c>
      <c r="D24" s="28"/>
      <c r="E24" s="28"/>
      <c r="F24" s="28"/>
      <c r="G24" s="28"/>
      <c r="H24" s="28"/>
      <c r="I24" s="123"/>
    </row>
    <row r="25" spans="2:9">
      <c r="B25" s="19">
        <v>2</v>
      </c>
      <c r="C25" s="57">
        <v>4.0000000000000001E-3</v>
      </c>
      <c r="D25" s="28"/>
      <c r="E25" s="28"/>
      <c r="F25" s="28"/>
      <c r="G25" s="28"/>
      <c r="H25" s="28"/>
      <c r="I25" s="123"/>
    </row>
    <row r="26" spans="2:9">
      <c r="B26" s="19">
        <v>3</v>
      </c>
      <c r="C26" s="57">
        <v>6.0000000000000001E-3</v>
      </c>
      <c r="D26" s="28"/>
      <c r="E26" s="28"/>
      <c r="F26" s="28"/>
      <c r="G26" s="28"/>
      <c r="H26" s="28"/>
      <c r="I26" s="123"/>
    </row>
    <row r="27" spans="2:9">
      <c r="B27" s="19">
        <v>4</v>
      </c>
      <c r="C27" s="57">
        <v>8.0000000000000002E-3</v>
      </c>
      <c r="D27" s="28"/>
      <c r="E27" s="28"/>
      <c r="F27" s="28"/>
      <c r="G27" s="28"/>
      <c r="H27" s="28"/>
      <c r="I27" s="123"/>
    </row>
    <row r="28" spans="2:9">
      <c r="B28" s="25">
        <v>5</v>
      </c>
      <c r="C28" s="58">
        <v>0.01</v>
      </c>
      <c r="D28" s="119"/>
      <c r="E28" s="119"/>
      <c r="F28" s="119"/>
      <c r="G28" s="119"/>
      <c r="H28" s="119"/>
      <c r="I28" s="124"/>
    </row>
    <row r="29" spans="2:9">
      <c r="B29" s="3"/>
      <c r="C29" s="3"/>
      <c r="D29" s="3"/>
      <c r="E29" s="3"/>
      <c r="F29" s="3"/>
      <c r="G29" s="3"/>
      <c r="H29" s="3"/>
      <c r="I29" s="3"/>
    </row>
  </sheetData>
  <pageMargins left="0.7" right="0.7" top="0.75" bottom="0.75" header="0.3" footer="0.3"/>
  <pageSetup orientation="portrait" r:id="rId1"/>
  <headerFooter>
    <oddHeader>&amp;L&amp;A&amp;R&amp;F</oddHeader>
    <oddFooter>&amp;CBrian M. Tissue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41"/>
  <sheetViews>
    <sheetView zoomScaleNormal="100" workbookViewId="0">
      <selection activeCell="G2" sqref="G2"/>
    </sheetView>
  </sheetViews>
  <sheetFormatPr defaultColWidth="9.06640625" defaultRowHeight="13.15"/>
  <cols>
    <col min="1" max="1" width="2.59765625" style="3" customWidth="1"/>
    <col min="2" max="2" width="4.59765625" style="31" customWidth="1"/>
    <col min="3" max="3" width="12.9296875" style="27" customWidth="1"/>
    <col min="4" max="4" width="10.59765625" style="27" customWidth="1"/>
    <col min="5" max="6" width="10.59765625" style="3" customWidth="1"/>
    <col min="7" max="9" width="10.59765625" style="27" customWidth="1"/>
    <col min="10" max="12" width="3.59765625" style="3" customWidth="1"/>
    <col min="13" max="16384" width="9.06640625" style="3"/>
  </cols>
  <sheetData>
    <row r="2" spans="2:10">
      <c r="B2" s="26" t="s">
        <v>12</v>
      </c>
      <c r="C2" s="32"/>
      <c r="D2" s="33" t="s">
        <v>13</v>
      </c>
      <c r="E2" s="32"/>
      <c r="F2" s="32"/>
      <c r="G2" s="32"/>
      <c r="H2" s="32"/>
      <c r="I2" s="32"/>
      <c r="J2" s="17"/>
    </row>
    <row r="3" spans="2:10">
      <c r="B3" s="17"/>
      <c r="C3" s="17"/>
      <c r="D3" s="17"/>
      <c r="E3" s="17"/>
      <c r="F3" s="17"/>
      <c r="G3" s="17"/>
      <c r="H3" s="65"/>
      <c r="I3" s="65"/>
      <c r="J3" s="17"/>
    </row>
    <row r="4" spans="2:10" ht="15.4">
      <c r="B4" s="46" t="s">
        <v>52</v>
      </c>
      <c r="C4" s="17"/>
      <c r="D4" s="17"/>
      <c r="E4" s="17"/>
      <c r="F4" s="17"/>
      <c r="G4" s="65"/>
      <c r="H4" s="66" t="s">
        <v>14</v>
      </c>
      <c r="I4" s="67" t="s">
        <v>10</v>
      </c>
      <c r="J4" s="17"/>
    </row>
    <row r="5" spans="2:10" ht="14.65">
      <c r="B5" s="45"/>
      <c r="C5" s="17"/>
      <c r="D5" s="17"/>
      <c r="E5" s="17"/>
      <c r="F5" s="17"/>
      <c r="G5" s="65"/>
      <c r="H5" s="68" t="s">
        <v>47</v>
      </c>
      <c r="I5" s="69">
        <v>11.4</v>
      </c>
      <c r="J5" s="17"/>
    </row>
    <row r="6" spans="2:10" ht="15.75">
      <c r="B6" s="23" t="s">
        <v>3</v>
      </c>
      <c r="C6" s="17" t="s">
        <v>49</v>
      </c>
      <c r="D6" s="17"/>
      <c r="E6" s="17"/>
      <c r="F6" s="17"/>
      <c r="G6" s="65"/>
      <c r="H6" s="68" t="s">
        <v>54</v>
      </c>
      <c r="I6" s="80">
        <v>9.6999999999999993</v>
      </c>
      <c r="J6" s="17"/>
    </row>
    <row r="7" spans="2:10" ht="15.4">
      <c r="B7" s="23"/>
      <c r="C7" s="46" t="s">
        <v>93</v>
      </c>
      <c r="D7" s="17"/>
      <c r="E7" s="17"/>
      <c r="F7" s="17"/>
      <c r="G7" s="65"/>
      <c r="H7" s="68" t="s">
        <v>15</v>
      </c>
      <c r="I7" s="80">
        <v>7.5</v>
      </c>
      <c r="J7" s="17"/>
    </row>
    <row r="8" spans="2:10" ht="14.65">
      <c r="B8" s="79"/>
      <c r="C8" s="46" t="s">
        <v>94</v>
      </c>
      <c r="D8" s="65"/>
      <c r="E8" s="17"/>
      <c r="F8" s="17"/>
      <c r="G8" s="65"/>
      <c r="H8" s="68" t="s">
        <v>53</v>
      </c>
      <c r="I8" s="80">
        <v>6.6</v>
      </c>
      <c r="J8" s="17"/>
    </row>
    <row r="9" spans="2:10" ht="14.65">
      <c r="B9" s="23"/>
      <c r="C9" s="65"/>
      <c r="D9" s="17"/>
      <c r="E9" s="17"/>
      <c r="F9" s="17"/>
      <c r="G9" s="17"/>
      <c r="H9" s="70" t="s">
        <v>16</v>
      </c>
      <c r="I9" s="81">
        <v>5</v>
      </c>
      <c r="J9" s="17"/>
    </row>
    <row r="10" spans="2:10">
      <c r="B10" s="23" t="s">
        <v>4</v>
      </c>
      <c r="C10" s="17" t="s">
        <v>95</v>
      </c>
      <c r="D10" s="17"/>
      <c r="E10" s="17"/>
      <c r="F10" s="17"/>
      <c r="G10" s="17"/>
      <c r="H10" s="17"/>
      <c r="I10" s="17"/>
      <c r="J10" s="17"/>
    </row>
    <row r="11" spans="2:10" ht="15.75">
      <c r="B11" s="23"/>
      <c r="C11" s="17" t="s">
        <v>96</v>
      </c>
      <c r="D11" s="17"/>
      <c r="E11" s="17"/>
      <c r="F11" s="17"/>
      <c r="G11" s="17"/>
      <c r="H11" s="17"/>
      <c r="I11" s="17"/>
      <c r="J11" s="17"/>
    </row>
    <row r="12" spans="2:10">
      <c r="B12" s="23"/>
      <c r="C12" s="17"/>
      <c r="D12" s="17"/>
      <c r="E12" s="17"/>
      <c r="F12" s="17"/>
      <c r="G12" s="17"/>
      <c r="H12" s="17"/>
      <c r="I12" s="17"/>
      <c r="J12" s="17"/>
    </row>
    <row r="14" spans="2:10">
      <c r="H14" s="3"/>
      <c r="I14" s="3"/>
    </row>
    <row r="15" spans="2:10">
      <c r="B15" s="34" t="s">
        <v>20</v>
      </c>
      <c r="C15" s="3"/>
      <c r="D15" s="3"/>
      <c r="G15" s="3"/>
      <c r="H15" s="21"/>
      <c r="I15" s="50"/>
    </row>
    <row r="16" spans="2:10" ht="15.4">
      <c r="B16" s="51" t="s">
        <v>7</v>
      </c>
      <c r="C16" s="47" t="s">
        <v>18</v>
      </c>
      <c r="D16" s="73" t="s">
        <v>57</v>
      </c>
      <c r="E16" s="74" t="s">
        <v>9</v>
      </c>
      <c r="F16" s="77" t="s">
        <v>17</v>
      </c>
      <c r="G16" s="78" t="s">
        <v>8</v>
      </c>
      <c r="H16" s="21"/>
      <c r="I16" s="50"/>
    </row>
    <row r="17" spans="2:9" ht="15.4">
      <c r="B17" s="72">
        <v>1</v>
      </c>
      <c r="C17" s="41" t="s">
        <v>51</v>
      </c>
      <c r="D17" s="75">
        <v>1E-3</v>
      </c>
      <c r="E17" s="117"/>
      <c r="F17" s="117"/>
      <c r="G17" s="118"/>
      <c r="H17" s="21"/>
      <c r="I17" s="50"/>
    </row>
    <row r="18" spans="2:9" ht="15.4">
      <c r="B18" s="20">
        <v>2</v>
      </c>
      <c r="C18" s="43" t="s">
        <v>48</v>
      </c>
      <c r="D18" s="31">
        <v>1E-3</v>
      </c>
      <c r="E18" s="28"/>
      <c r="F18" s="28"/>
      <c r="G18" s="96"/>
      <c r="H18" s="21"/>
      <c r="I18" s="50"/>
    </row>
    <row r="19" spans="2:9" ht="15.4">
      <c r="B19" s="20">
        <v>3</v>
      </c>
      <c r="C19" s="43" t="s">
        <v>50</v>
      </c>
      <c r="D19" s="31">
        <v>1E-3</v>
      </c>
      <c r="E19" s="28"/>
      <c r="F19" s="28"/>
      <c r="G19" s="96"/>
      <c r="H19" s="21"/>
      <c r="I19" s="50"/>
    </row>
    <row r="20" spans="2:9" ht="15.4">
      <c r="B20" s="71">
        <v>4</v>
      </c>
      <c r="C20" s="42" t="s">
        <v>50</v>
      </c>
      <c r="D20" s="108">
        <v>0.1</v>
      </c>
      <c r="E20" s="119"/>
      <c r="F20" s="119"/>
      <c r="G20" s="120"/>
      <c r="H20" s="21"/>
      <c r="I20" s="50"/>
    </row>
    <row r="21" spans="2:9">
      <c r="B21" s="3"/>
      <c r="C21" s="3"/>
      <c r="D21" s="3"/>
      <c r="G21" s="3"/>
      <c r="H21" s="3"/>
      <c r="I21" s="3"/>
    </row>
    <row r="23" spans="2:9">
      <c r="B23" s="86" t="s">
        <v>56</v>
      </c>
      <c r="C23" s="85"/>
      <c r="D23" s="85"/>
      <c r="E23" s="87"/>
    </row>
    <row r="25" spans="2:9" ht="15.4">
      <c r="B25" s="83" t="s">
        <v>89</v>
      </c>
    </row>
    <row r="26" spans="2:9">
      <c r="B26" s="83" t="s">
        <v>90</v>
      </c>
    </row>
    <row r="27" spans="2:9" ht="15.4">
      <c r="B27" s="84" t="s">
        <v>55</v>
      </c>
    </row>
    <row r="28" spans="2:9">
      <c r="B28" s="82" t="s">
        <v>91</v>
      </c>
    </row>
    <row r="29" spans="2:9">
      <c r="B29" s="3"/>
    </row>
    <row r="30" spans="2:9" ht="15.4">
      <c r="B30" s="51" t="s">
        <v>7</v>
      </c>
      <c r="C30" s="47" t="s">
        <v>18</v>
      </c>
      <c r="D30" s="73" t="s">
        <v>57</v>
      </c>
      <c r="E30" s="74" t="s">
        <v>9</v>
      </c>
      <c r="F30" s="77" t="s">
        <v>17</v>
      </c>
      <c r="G30" s="78" t="s">
        <v>8</v>
      </c>
    </row>
    <row r="31" spans="2:9" ht="15.4">
      <c r="B31" s="109">
        <v>3</v>
      </c>
      <c r="C31" s="110" t="s">
        <v>50</v>
      </c>
      <c r="D31" s="111">
        <v>1E-3</v>
      </c>
      <c r="E31" s="121"/>
      <c r="F31" s="121"/>
      <c r="G31" s="122"/>
    </row>
    <row r="32" spans="2:9">
      <c r="B32" s="3"/>
    </row>
    <row r="33" spans="2:8" ht="14.65">
      <c r="B33" s="84" t="s">
        <v>88</v>
      </c>
    </row>
    <row r="34" spans="2:8">
      <c r="B34" s="82"/>
    </row>
    <row r="35" spans="2:8">
      <c r="B35" s="82" t="s">
        <v>92</v>
      </c>
    </row>
    <row r="36" spans="2:8" ht="15.4">
      <c r="B36" s="84" t="s">
        <v>58</v>
      </c>
    </row>
    <row r="37" spans="2:8" ht="15.4">
      <c r="B37" s="84" t="s">
        <v>59</v>
      </c>
    </row>
    <row r="38" spans="2:8">
      <c r="B38" s="82" t="s">
        <v>60</v>
      </c>
    </row>
    <row r="40" spans="2:8" ht="15.4">
      <c r="B40" s="51" t="s">
        <v>7</v>
      </c>
      <c r="C40" s="52" t="s">
        <v>18</v>
      </c>
      <c r="D40" s="52" t="s">
        <v>57</v>
      </c>
      <c r="E40" s="53" t="s">
        <v>9</v>
      </c>
      <c r="F40" s="54" t="s">
        <v>17</v>
      </c>
      <c r="G40" s="54" t="s">
        <v>17</v>
      </c>
      <c r="H40" s="55" t="s">
        <v>8</v>
      </c>
    </row>
    <row r="41" spans="2:8" ht="15.4">
      <c r="B41" s="25">
        <v>2</v>
      </c>
      <c r="C41" s="85" t="s">
        <v>48</v>
      </c>
      <c r="D41" s="76">
        <v>1E-3</v>
      </c>
      <c r="E41" s="119"/>
      <c r="F41" s="119"/>
      <c r="G41" s="119"/>
      <c r="H41" s="120"/>
    </row>
  </sheetData>
  <pageMargins left="0.7" right="0.7" top="0.75" bottom="0.75" header="0.3" footer="0.3"/>
  <pageSetup orientation="portrait" r:id="rId1"/>
  <headerFooter>
    <oddHeader>&amp;L&amp;A&amp;R&amp;F</oddHeader>
    <oddFooter>&amp;CBrian M. Tissue</oddFooter>
  </headerFooter>
  <ignoredErrors>
    <ignoredError sqref="B6:B8 B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93"/>
  <sheetViews>
    <sheetView zoomScaleNormal="100" workbookViewId="0">
      <selection activeCell="G2" sqref="G2"/>
    </sheetView>
  </sheetViews>
  <sheetFormatPr defaultColWidth="9.06640625" defaultRowHeight="13.15"/>
  <cols>
    <col min="1" max="1" width="2.59765625" style="3" customWidth="1"/>
    <col min="2" max="2" width="7.33203125" style="16" customWidth="1"/>
    <col min="3" max="8" width="11.59765625" style="16" customWidth="1"/>
    <col min="9" max="9" width="4.59765625" style="16" customWidth="1"/>
    <col min="10" max="11" width="4.59765625" style="3" customWidth="1"/>
    <col min="12" max="16384" width="9.06640625" style="3"/>
  </cols>
  <sheetData>
    <row r="2" spans="2:9" ht="15.4">
      <c r="B2" s="26" t="s">
        <v>29</v>
      </c>
      <c r="C2" s="32"/>
      <c r="D2" s="33" t="s">
        <v>61</v>
      </c>
      <c r="E2" s="32"/>
      <c r="F2" s="32"/>
      <c r="G2" s="32"/>
      <c r="H2" s="32"/>
      <c r="I2" s="32"/>
    </row>
    <row r="3" spans="2:9">
      <c r="B3" s="17"/>
      <c r="C3" s="17"/>
      <c r="D3" s="17"/>
      <c r="E3" s="17"/>
      <c r="F3" s="17"/>
      <c r="G3" s="17"/>
      <c r="H3" s="17"/>
      <c r="I3" s="17"/>
    </row>
    <row r="4" spans="2:9">
      <c r="B4" s="46" t="s">
        <v>76</v>
      </c>
      <c r="C4" s="17"/>
      <c r="D4" s="17"/>
      <c r="E4" s="17"/>
      <c r="F4" s="17"/>
      <c r="G4" s="17"/>
      <c r="H4" s="17"/>
      <c r="I4" s="17"/>
    </row>
    <row r="5" spans="2:9">
      <c r="B5" s="45"/>
      <c r="C5" s="17"/>
      <c r="D5" s="17"/>
      <c r="E5" s="17"/>
      <c r="F5" s="17"/>
      <c r="G5" s="17"/>
      <c r="H5" s="17"/>
      <c r="I5" s="17"/>
    </row>
    <row r="6" spans="2:9" ht="15.4">
      <c r="B6" s="23" t="s">
        <v>3</v>
      </c>
      <c r="C6" s="17" t="s">
        <v>70</v>
      </c>
      <c r="D6" s="17"/>
      <c r="E6" s="17"/>
      <c r="F6" s="17"/>
      <c r="G6" s="17"/>
      <c r="H6" s="17"/>
      <c r="I6" s="17"/>
    </row>
    <row r="7" spans="2:9" ht="15.4">
      <c r="B7" s="23"/>
      <c r="C7" s="45" t="s">
        <v>71</v>
      </c>
      <c r="D7" s="17"/>
      <c r="E7" s="17"/>
      <c r="F7" s="17"/>
      <c r="G7" s="17"/>
      <c r="H7" s="17"/>
      <c r="I7" s="17"/>
    </row>
    <row r="8" spans="2:9">
      <c r="B8" s="32"/>
      <c r="C8" s="32"/>
      <c r="D8" s="32"/>
      <c r="E8" s="32"/>
      <c r="F8" s="32"/>
      <c r="G8" s="32"/>
      <c r="H8" s="32"/>
      <c r="I8" s="32"/>
    </row>
    <row r="9" spans="2:9" ht="15.4">
      <c r="B9" s="23" t="s">
        <v>4</v>
      </c>
      <c r="C9" s="17" t="s">
        <v>74</v>
      </c>
      <c r="D9" s="32"/>
      <c r="E9" s="32"/>
      <c r="F9" s="32"/>
      <c r="G9" s="32"/>
      <c r="H9" s="32"/>
      <c r="I9" s="32"/>
    </row>
    <row r="10" spans="2:9">
      <c r="B10" s="32"/>
      <c r="C10" s="59" t="s">
        <v>75</v>
      </c>
      <c r="D10" s="32"/>
      <c r="E10" s="32"/>
      <c r="F10" s="32"/>
      <c r="G10" s="32"/>
      <c r="H10" s="32"/>
      <c r="I10" s="32"/>
    </row>
    <row r="11" spans="2:9">
      <c r="B11" s="32"/>
      <c r="C11" s="59"/>
      <c r="D11" s="32"/>
      <c r="E11" s="32"/>
      <c r="F11" s="32"/>
      <c r="G11" s="32"/>
      <c r="H11" s="32"/>
      <c r="I11" s="32"/>
    </row>
    <row r="12" spans="2:9">
      <c r="C12" s="84"/>
    </row>
    <row r="14" spans="2:9" ht="14.65">
      <c r="C14" s="34" t="s">
        <v>77</v>
      </c>
    </row>
    <row r="15" spans="2:9">
      <c r="C15" s="51"/>
      <c r="D15" s="52" t="s">
        <v>63</v>
      </c>
      <c r="E15" s="91" t="s">
        <v>66</v>
      </c>
    </row>
    <row r="16" spans="2:9" ht="15.4">
      <c r="C16" s="93" t="s">
        <v>69</v>
      </c>
      <c r="D16" s="94">
        <v>2.11</v>
      </c>
      <c r="E16" s="92">
        <v>3.3</v>
      </c>
    </row>
    <row r="17" spans="2:9" ht="15.4">
      <c r="C17" s="93" t="s">
        <v>68</v>
      </c>
      <c r="D17" s="112"/>
      <c r="E17" s="113"/>
    </row>
    <row r="18" spans="2:9" ht="15.4">
      <c r="C18" s="18" t="s">
        <v>67</v>
      </c>
      <c r="D18" s="114"/>
      <c r="E18" s="115"/>
    </row>
    <row r="19" spans="2:9">
      <c r="C19" s="95"/>
      <c r="D19" s="62"/>
      <c r="E19" s="62"/>
    </row>
    <row r="20" spans="2:9">
      <c r="C20" s="95"/>
      <c r="D20" s="62"/>
      <c r="E20" s="62"/>
    </row>
    <row r="21" spans="2:9" ht="15.4">
      <c r="B21" s="3"/>
      <c r="C21" s="34" t="s">
        <v>78</v>
      </c>
    </row>
    <row r="22" spans="2:9">
      <c r="B22" s="3"/>
      <c r="C22" s="97"/>
      <c r="D22" s="52" t="s">
        <v>63</v>
      </c>
      <c r="E22" s="52" t="s">
        <v>66</v>
      </c>
      <c r="F22" s="52" t="s">
        <v>65</v>
      </c>
      <c r="G22" s="91" t="s">
        <v>64</v>
      </c>
    </row>
    <row r="23" spans="2:9" ht="15.4">
      <c r="B23" s="95"/>
      <c r="C23" s="93" t="s">
        <v>69</v>
      </c>
      <c r="D23" s="88">
        <v>4.25</v>
      </c>
      <c r="E23" s="88">
        <v>7.61</v>
      </c>
      <c r="F23" s="21">
        <v>10.6</v>
      </c>
      <c r="G23" s="96">
        <v>12.4</v>
      </c>
    </row>
    <row r="24" spans="2:9" ht="15.4">
      <c r="B24" s="95"/>
      <c r="C24" s="93" t="s">
        <v>68</v>
      </c>
      <c r="D24" s="28"/>
      <c r="E24" s="28"/>
      <c r="F24" s="28"/>
      <c r="G24" s="113"/>
      <c r="I24" s="40"/>
    </row>
    <row r="25" spans="2:9" ht="15.4">
      <c r="C25" s="18" t="s">
        <v>67</v>
      </c>
      <c r="D25" s="116"/>
      <c r="E25" s="116"/>
      <c r="F25" s="116"/>
      <c r="G25" s="115"/>
    </row>
    <row r="26" spans="2:9">
      <c r="C26" s="3"/>
      <c r="D26" s="3"/>
      <c r="E26" s="3"/>
      <c r="F26" s="3"/>
      <c r="G26" s="3"/>
    </row>
    <row r="27" spans="2:9">
      <c r="C27" s="27"/>
      <c r="D27" s="44"/>
      <c r="E27" s="50"/>
      <c r="F27" s="50"/>
      <c r="G27" s="21"/>
      <c r="H27" s="89"/>
    </row>
    <row r="28" spans="2:9">
      <c r="B28" s="30" t="s">
        <v>79</v>
      </c>
      <c r="C28" s="30" t="s">
        <v>80</v>
      </c>
      <c r="D28" s="30" t="s">
        <v>72</v>
      </c>
      <c r="E28" s="30" t="s">
        <v>73</v>
      </c>
      <c r="F28" s="30" t="s">
        <v>81</v>
      </c>
      <c r="H28" s="100"/>
      <c r="I28" s="100"/>
    </row>
    <row r="29" spans="2:9">
      <c r="B29" s="98">
        <v>9.9999999999999995E-7</v>
      </c>
      <c r="C29" s="101"/>
      <c r="D29" s="90"/>
      <c r="E29" s="90"/>
      <c r="F29" s="90"/>
      <c r="H29" s="90"/>
      <c r="I29" s="90"/>
    </row>
    <row r="30" spans="2:9">
      <c r="B30" s="98">
        <v>1.9999999999999999E-6</v>
      </c>
      <c r="C30" s="101"/>
      <c r="D30" s="90"/>
      <c r="E30" s="90"/>
      <c r="F30" s="90"/>
      <c r="H30" s="90"/>
      <c r="I30" s="90"/>
    </row>
    <row r="31" spans="2:9">
      <c r="B31" s="98">
        <v>3.9999999999999998E-6</v>
      </c>
      <c r="C31" s="101"/>
      <c r="D31" s="90"/>
      <c r="E31" s="90"/>
      <c r="F31" s="90"/>
    </row>
    <row r="32" spans="2:9">
      <c r="B32" s="98">
        <v>6.0000000000000002E-6</v>
      </c>
      <c r="C32" s="101"/>
      <c r="D32" s="90"/>
      <c r="E32" s="90"/>
      <c r="F32" s="90"/>
    </row>
    <row r="33" spans="2:6">
      <c r="B33" s="98">
        <v>7.9999999999999996E-6</v>
      </c>
      <c r="C33" s="101"/>
      <c r="D33" s="90"/>
      <c r="E33" s="90"/>
      <c r="F33" s="90"/>
    </row>
    <row r="34" spans="2:6">
      <c r="B34" s="98">
        <v>1.0000000000000001E-5</v>
      </c>
      <c r="C34" s="101"/>
      <c r="D34" s="90"/>
      <c r="E34" s="90"/>
      <c r="F34" s="90"/>
    </row>
    <row r="35" spans="2:6">
      <c r="B35" s="98">
        <v>2.0000000000000002E-5</v>
      </c>
      <c r="C35" s="101"/>
      <c r="D35" s="90"/>
      <c r="E35" s="90"/>
      <c r="F35" s="90"/>
    </row>
    <row r="36" spans="2:6">
      <c r="B36" s="98">
        <v>4.0000000000000003E-5</v>
      </c>
      <c r="C36" s="101"/>
      <c r="D36" s="90"/>
      <c r="E36" s="90"/>
      <c r="F36" s="90"/>
    </row>
    <row r="37" spans="2:6">
      <c r="B37" s="98">
        <v>6.0000000000000002E-5</v>
      </c>
      <c r="C37" s="101"/>
      <c r="D37" s="90"/>
      <c r="E37" s="90"/>
      <c r="F37" s="90"/>
    </row>
    <row r="38" spans="2:6">
      <c r="B38" s="98">
        <v>8.0000000000000007E-5</v>
      </c>
      <c r="C38" s="101"/>
      <c r="D38" s="90"/>
      <c r="E38" s="90"/>
      <c r="F38" s="90"/>
    </row>
    <row r="39" spans="2:6">
      <c r="B39" s="98">
        <v>1E-4</v>
      </c>
      <c r="C39" s="101"/>
      <c r="D39" s="90"/>
      <c r="E39" s="90"/>
      <c r="F39" s="90"/>
    </row>
    <row r="40" spans="2:6">
      <c r="B40" s="98">
        <v>2.0000000000000001E-4</v>
      </c>
      <c r="C40" s="101"/>
      <c r="D40" s="90"/>
      <c r="E40" s="90"/>
      <c r="F40" s="90"/>
    </row>
    <row r="41" spans="2:6">
      <c r="B41" s="98">
        <v>4.0000000000000002E-4</v>
      </c>
      <c r="C41" s="101"/>
      <c r="D41" s="90"/>
      <c r="E41" s="90"/>
      <c r="F41" s="90"/>
    </row>
    <row r="42" spans="2:6">
      <c r="B42" s="98">
        <v>5.9999999999999995E-4</v>
      </c>
      <c r="C42" s="101"/>
      <c r="D42" s="90"/>
      <c r="E42" s="90"/>
      <c r="F42" s="90"/>
    </row>
    <row r="43" spans="2:6">
      <c r="B43" s="98">
        <v>8.0000000000000004E-4</v>
      </c>
      <c r="C43" s="101"/>
      <c r="D43" s="90"/>
      <c r="E43" s="90"/>
      <c r="F43" s="90"/>
    </row>
    <row r="44" spans="2:6">
      <c r="B44" s="98">
        <v>1E-3</v>
      </c>
      <c r="C44" s="101"/>
      <c r="D44" s="90"/>
      <c r="E44" s="90"/>
      <c r="F44" s="90"/>
    </row>
    <row r="45" spans="2:6">
      <c r="B45" s="98">
        <v>2E-3</v>
      </c>
      <c r="C45" s="101"/>
      <c r="D45" s="90"/>
      <c r="E45" s="90"/>
      <c r="F45" s="90"/>
    </row>
    <row r="46" spans="2:6">
      <c r="B46" s="98">
        <v>4.0000000000000001E-3</v>
      </c>
      <c r="C46" s="101"/>
      <c r="D46" s="90"/>
      <c r="E46" s="90"/>
      <c r="F46" s="90"/>
    </row>
    <row r="47" spans="2:6">
      <c r="B47" s="98">
        <v>6.0000000000000001E-3</v>
      </c>
      <c r="C47" s="101"/>
      <c r="D47" s="90"/>
      <c r="E47" s="90"/>
      <c r="F47" s="90"/>
    </row>
    <row r="48" spans="2:6">
      <c r="B48" s="98">
        <v>8.0000000000000002E-3</v>
      </c>
      <c r="C48" s="101"/>
      <c r="D48" s="90"/>
      <c r="E48" s="90"/>
      <c r="F48" s="90"/>
    </row>
    <row r="49" spans="2:8">
      <c r="B49" s="99">
        <v>0.01</v>
      </c>
      <c r="C49" s="101"/>
      <c r="D49" s="90"/>
      <c r="E49" s="90"/>
      <c r="F49" s="90"/>
    </row>
    <row r="50" spans="2:8">
      <c r="B50" s="98">
        <v>0.02</v>
      </c>
      <c r="C50" s="101"/>
      <c r="D50" s="90"/>
      <c r="E50" s="90"/>
      <c r="F50" s="90"/>
    </row>
    <row r="51" spans="2:8">
      <c r="B51" s="98">
        <v>0.04</v>
      </c>
      <c r="C51" s="101"/>
      <c r="D51" s="90"/>
      <c r="E51" s="90"/>
      <c r="F51" s="90"/>
    </row>
    <row r="52" spans="2:8">
      <c r="B52" s="98">
        <v>0.06</v>
      </c>
      <c r="C52" s="101"/>
      <c r="D52" s="90"/>
      <c r="E52" s="90"/>
      <c r="F52" s="90"/>
    </row>
    <row r="53" spans="2:8">
      <c r="B53" s="98">
        <v>0.08</v>
      </c>
      <c r="C53" s="101"/>
      <c r="D53" s="90"/>
      <c r="E53" s="90"/>
      <c r="F53" s="90"/>
    </row>
    <row r="54" spans="2:8">
      <c r="B54" s="99">
        <v>0.1</v>
      </c>
      <c r="C54" s="101"/>
      <c r="D54" s="90"/>
      <c r="E54" s="90"/>
      <c r="F54" s="90"/>
    </row>
    <row r="55" spans="2:8">
      <c r="B55" s="99">
        <v>0.2</v>
      </c>
      <c r="C55" s="101"/>
      <c r="D55" s="90"/>
      <c r="E55" s="90"/>
      <c r="F55" s="90"/>
    </row>
    <row r="56" spans="2:8">
      <c r="B56" s="99">
        <v>0.4</v>
      </c>
      <c r="C56" s="101"/>
      <c r="D56" s="90"/>
      <c r="E56" s="90"/>
      <c r="F56" s="90"/>
    </row>
    <row r="57" spans="2:8">
      <c r="B57" s="99">
        <v>0.6</v>
      </c>
      <c r="C57" s="101"/>
      <c r="D57" s="90"/>
      <c r="E57" s="90"/>
      <c r="F57" s="90"/>
    </row>
    <row r="58" spans="2:8">
      <c r="B58" s="99">
        <v>0.8</v>
      </c>
      <c r="C58" s="101"/>
      <c r="D58" s="90"/>
      <c r="E58" s="90"/>
      <c r="F58" s="90"/>
    </row>
    <row r="59" spans="2:8">
      <c r="B59" s="99">
        <v>1</v>
      </c>
      <c r="C59" s="101"/>
      <c r="D59" s="90"/>
      <c r="E59" s="90"/>
      <c r="F59" s="90"/>
    </row>
    <row r="60" spans="2:8">
      <c r="C60" s="21"/>
    </row>
    <row r="61" spans="2:8">
      <c r="C61" s="21"/>
    </row>
    <row r="62" spans="2:8">
      <c r="B62" s="30" t="s">
        <v>79</v>
      </c>
      <c r="C62" s="102" t="s">
        <v>80</v>
      </c>
      <c r="D62" s="30" t="s">
        <v>72</v>
      </c>
      <c r="E62" s="30" t="s">
        <v>73</v>
      </c>
      <c r="F62" s="30" t="s">
        <v>81</v>
      </c>
      <c r="G62" s="30" t="s">
        <v>82</v>
      </c>
      <c r="H62" s="30" t="s">
        <v>83</v>
      </c>
    </row>
    <row r="63" spans="2:8">
      <c r="B63" s="98">
        <v>9.9999999999999995E-7</v>
      </c>
      <c r="C63" s="101"/>
      <c r="D63" s="90"/>
      <c r="E63" s="90"/>
      <c r="F63" s="90"/>
      <c r="G63" s="90"/>
      <c r="H63" s="90"/>
    </row>
    <row r="64" spans="2:8">
      <c r="B64" s="98">
        <v>1.9999999999999999E-6</v>
      </c>
      <c r="C64" s="101"/>
      <c r="D64" s="90"/>
      <c r="E64" s="90"/>
      <c r="F64" s="90"/>
      <c r="G64" s="90"/>
      <c r="H64" s="90"/>
    </row>
    <row r="65" spans="2:8">
      <c r="B65" s="98">
        <v>3.9999999999999998E-6</v>
      </c>
      <c r="C65" s="101"/>
      <c r="D65" s="90"/>
      <c r="E65" s="90"/>
      <c r="F65" s="90"/>
      <c r="G65" s="90"/>
      <c r="H65" s="90"/>
    </row>
    <row r="66" spans="2:8">
      <c r="B66" s="98">
        <v>6.0000000000000002E-6</v>
      </c>
      <c r="C66" s="101"/>
      <c r="D66" s="90"/>
      <c r="E66" s="90"/>
      <c r="F66" s="90"/>
      <c r="G66" s="90"/>
      <c r="H66" s="90"/>
    </row>
    <row r="67" spans="2:8">
      <c r="B67" s="98">
        <v>7.9999999999999996E-6</v>
      </c>
      <c r="C67" s="101"/>
      <c r="D67" s="90"/>
      <c r="E67" s="90"/>
      <c r="F67" s="90"/>
      <c r="G67" s="90"/>
      <c r="H67" s="90"/>
    </row>
    <row r="68" spans="2:8">
      <c r="B68" s="98">
        <v>1.0000000000000001E-5</v>
      </c>
      <c r="C68" s="101"/>
      <c r="D68" s="90"/>
      <c r="E68" s="90"/>
      <c r="F68" s="90"/>
      <c r="G68" s="90"/>
      <c r="H68" s="90"/>
    </row>
    <row r="69" spans="2:8">
      <c r="B69" s="98">
        <v>2.0000000000000002E-5</v>
      </c>
      <c r="C69" s="101"/>
      <c r="D69" s="90"/>
      <c r="E69" s="90"/>
      <c r="F69" s="90"/>
      <c r="G69" s="90"/>
      <c r="H69" s="90"/>
    </row>
    <row r="70" spans="2:8">
      <c r="B70" s="98">
        <v>4.0000000000000003E-5</v>
      </c>
      <c r="C70" s="101"/>
      <c r="D70" s="90"/>
      <c r="E70" s="90"/>
      <c r="F70" s="90"/>
      <c r="G70" s="90"/>
      <c r="H70" s="90"/>
    </row>
    <row r="71" spans="2:8">
      <c r="B71" s="98">
        <v>6.0000000000000002E-5</v>
      </c>
      <c r="C71" s="101"/>
      <c r="D71" s="90"/>
      <c r="E71" s="90"/>
      <c r="F71" s="90"/>
      <c r="G71" s="90"/>
      <c r="H71" s="90"/>
    </row>
    <row r="72" spans="2:8">
      <c r="B72" s="98">
        <v>8.0000000000000007E-5</v>
      </c>
      <c r="C72" s="101"/>
      <c r="D72" s="90"/>
      <c r="E72" s="90"/>
      <c r="F72" s="90"/>
      <c r="G72" s="90"/>
      <c r="H72" s="90"/>
    </row>
    <row r="73" spans="2:8">
      <c r="B73" s="98">
        <v>1E-4</v>
      </c>
      <c r="C73" s="101"/>
      <c r="D73" s="90"/>
      <c r="E73" s="90"/>
      <c r="F73" s="90"/>
      <c r="G73" s="90"/>
      <c r="H73" s="90"/>
    </row>
    <row r="74" spans="2:8">
      <c r="B74" s="98">
        <v>2.0000000000000001E-4</v>
      </c>
      <c r="C74" s="101"/>
      <c r="D74" s="90"/>
      <c r="E74" s="90"/>
      <c r="F74" s="90"/>
      <c r="G74" s="90"/>
      <c r="H74" s="90"/>
    </row>
    <row r="75" spans="2:8">
      <c r="B75" s="98">
        <v>4.0000000000000002E-4</v>
      </c>
      <c r="C75" s="101"/>
      <c r="D75" s="90"/>
      <c r="E75" s="90"/>
      <c r="F75" s="90"/>
      <c r="G75" s="90"/>
      <c r="H75" s="90"/>
    </row>
    <row r="76" spans="2:8">
      <c r="B76" s="98">
        <v>5.9999999999999995E-4</v>
      </c>
      <c r="C76" s="101"/>
      <c r="D76" s="90"/>
      <c r="E76" s="90"/>
      <c r="F76" s="90"/>
      <c r="G76" s="90"/>
      <c r="H76" s="90"/>
    </row>
    <row r="77" spans="2:8">
      <c r="B77" s="98">
        <v>8.0000000000000004E-4</v>
      </c>
      <c r="C77" s="101"/>
      <c r="D77" s="90"/>
      <c r="E77" s="90"/>
      <c r="F77" s="90"/>
      <c r="G77" s="90"/>
      <c r="H77" s="90"/>
    </row>
    <row r="78" spans="2:8">
      <c r="B78" s="98">
        <v>1E-3</v>
      </c>
      <c r="C78" s="101"/>
      <c r="D78" s="90"/>
      <c r="E78" s="90"/>
      <c r="F78" s="90"/>
      <c r="G78" s="90"/>
      <c r="H78" s="90"/>
    </row>
    <row r="79" spans="2:8">
      <c r="B79" s="98">
        <v>2E-3</v>
      </c>
      <c r="C79" s="101"/>
      <c r="D79" s="90"/>
      <c r="E79" s="90"/>
      <c r="F79" s="90"/>
      <c r="G79" s="90"/>
      <c r="H79" s="90"/>
    </row>
    <row r="80" spans="2:8">
      <c r="B80" s="98">
        <v>4.0000000000000001E-3</v>
      </c>
      <c r="C80" s="101"/>
      <c r="D80" s="90"/>
      <c r="E80" s="90"/>
      <c r="F80" s="90"/>
      <c r="G80" s="90"/>
      <c r="H80" s="90"/>
    </row>
    <row r="81" spans="2:8">
      <c r="B81" s="98">
        <v>6.0000000000000001E-3</v>
      </c>
      <c r="C81" s="101"/>
      <c r="D81" s="90"/>
      <c r="E81" s="90"/>
      <c r="F81" s="90"/>
      <c r="G81" s="90"/>
      <c r="H81" s="90"/>
    </row>
    <row r="82" spans="2:8">
      <c r="B82" s="98">
        <v>8.0000000000000002E-3</v>
      </c>
      <c r="C82" s="101"/>
      <c r="D82" s="90"/>
      <c r="E82" s="90"/>
      <c r="F82" s="90"/>
      <c r="G82" s="90"/>
      <c r="H82" s="90"/>
    </row>
    <row r="83" spans="2:8">
      <c r="B83" s="99">
        <v>0.01</v>
      </c>
      <c r="C83" s="101"/>
      <c r="D83" s="90"/>
      <c r="E83" s="90"/>
      <c r="F83" s="90"/>
      <c r="G83" s="90"/>
      <c r="H83" s="90"/>
    </row>
    <row r="84" spans="2:8">
      <c r="B84" s="98">
        <v>0.02</v>
      </c>
      <c r="C84" s="101"/>
      <c r="D84" s="90"/>
      <c r="E84" s="90"/>
      <c r="F84" s="90"/>
      <c r="G84" s="90"/>
      <c r="H84" s="90"/>
    </row>
    <row r="85" spans="2:8">
      <c r="B85" s="98">
        <v>0.04</v>
      </c>
      <c r="C85" s="101"/>
      <c r="D85" s="90"/>
      <c r="E85" s="90"/>
      <c r="F85" s="90"/>
      <c r="G85" s="90"/>
      <c r="H85" s="90"/>
    </row>
    <row r="86" spans="2:8">
      <c r="B86" s="98">
        <v>0.06</v>
      </c>
      <c r="C86" s="101"/>
      <c r="D86" s="90"/>
      <c r="E86" s="90"/>
      <c r="F86" s="90"/>
      <c r="G86" s="90"/>
      <c r="H86" s="90"/>
    </row>
    <row r="87" spans="2:8">
      <c r="B87" s="98">
        <v>0.08</v>
      </c>
      <c r="C87" s="101"/>
      <c r="D87" s="90"/>
      <c r="E87" s="90"/>
      <c r="F87" s="90"/>
      <c r="G87" s="90"/>
      <c r="H87" s="90"/>
    </row>
    <row r="88" spans="2:8">
      <c r="B88" s="99">
        <v>0.1</v>
      </c>
      <c r="C88" s="101"/>
      <c r="D88" s="90"/>
      <c r="E88" s="90"/>
      <c r="F88" s="90"/>
      <c r="G88" s="90"/>
      <c r="H88" s="90"/>
    </row>
    <row r="89" spans="2:8">
      <c r="B89" s="99">
        <v>0.2</v>
      </c>
      <c r="C89" s="101"/>
      <c r="D89" s="90"/>
      <c r="E89" s="90"/>
      <c r="F89" s="90"/>
      <c r="G89" s="90"/>
      <c r="H89" s="90"/>
    </row>
    <row r="90" spans="2:8">
      <c r="B90" s="99">
        <v>0.4</v>
      </c>
      <c r="C90" s="101"/>
      <c r="D90" s="90"/>
      <c r="E90" s="90"/>
      <c r="F90" s="90"/>
      <c r="G90" s="90"/>
      <c r="H90" s="90"/>
    </row>
    <row r="91" spans="2:8">
      <c r="B91" s="99">
        <v>0.6</v>
      </c>
      <c r="C91" s="101"/>
      <c r="D91" s="90"/>
      <c r="E91" s="90"/>
      <c r="F91" s="90"/>
      <c r="G91" s="90"/>
      <c r="H91" s="90"/>
    </row>
    <row r="92" spans="2:8">
      <c r="B92" s="99">
        <v>0.8</v>
      </c>
      <c r="C92" s="101"/>
      <c r="D92" s="90"/>
      <c r="E92" s="90"/>
      <c r="F92" s="90"/>
      <c r="G92" s="90"/>
      <c r="H92" s="90"/>
    </row>
    <row r="93" spans="2:8">
      <c r="B93" s="99">
        <v>1</v>
      </c>
      <c r="C93" s="101"/>
      <c r="D93" s="90"/>
      <c r="E93" s="90"/>
      <c r="F93" s="90"/>
      <c r="G93" s="90"/>
      <c r="H93" s="90"/>
    </row>
  </sheetData>
  <pageMargins left="0.7" right="0.7" top="0.75" bottom="0.75" header="0.3" footer="0.3"/>
  <pageSetup orientation="portrait" r:id="rId1"/>
  <headerFooter>
    <oddHeader>&amp;L&amp;A&amp;R&amp;F</oddHeader>
    <oddFooter>&amp;CBrian M. Tissue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7.A free metal</vt:lpstr>
      <vt:lpstr>7.B metal hydrolysis</vt:lpstr>
      <vt:lpstr>7.C stepwise complexation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Tissue</dc:creator>
  <cp:lastModifiedBy>Tissue, Brian</cp:lastModifiedBy>
  <cp:lastPrinted>2018-10-31T16:35:12Z</cp:lastPrinted>
  <dcterms:created xsi:type="dcterms:W3CDTF">1997-09-17T15:09:25Z</dcterms:created>
  <dcterms:modified xsi:type="dcterms:W3CDTF">2023-08-07T12:50:12Z</dcterms:modified>
</cp:coreProperties>
</file>